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N29" i="1" l="1"/>
  <c r="M29" i="1"/>
  <c r="L29" i="1"/>
  <c r="K29" i="1"/>
  <c r="J29" i="1"/>
  <c r="I29" i="1"/>
  <c r="H29" i="1"/>
  <c r="G29" i="1"/>
  <c r="F29" i="1"/>
  <c r="E29" i="1"/>
  <c r="D29" i="1"/>
  <c r="C27" i="1"/>
  <c r="C29" i="1" s="1"/>
  <c r="O29" i="1" s="1"/>
  <c r="K22" i="1"/>
  <c r="O10" i="1"/>
  <c r="P10" i="1" s="1"/>
  <c r="C7" i="1"/>
</calcChain>
</file>

<file path=xl/sharedStrings.xml><?xml version="1.0" encoding="utf-8"?>
<sst xmlns="http://schemas.openxmlformats.org/spreadsheetml/2006/main" count="56" uniqueCount="44">
  <si>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</si>
  <si>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</si>
  <si>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Ленина 23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</si>
  <si>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</si>
  <si>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</si>
  <si>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</si>
  <si>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</si>
  <si>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01.10.2013г.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</si>
  <si>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</si>
  <si>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</si>
  <si>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</si>
  <si>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</si>
  <si>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</si>
  <si>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</si>
  <si>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</si>
  <si>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</si>
  <si>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</si>
  <si>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</si>
  <si>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</si>
  <si>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</si>
  <si>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</si>
  <si>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</si>
  <si>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</si>
  <si>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</si>
  <si>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</si>
  <si>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</si>
  <si>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</si>
  <si>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</si>
  <si>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</si>
  <si>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управление МКД</t>
  </si>
  <si>
    <t>ППР, вызов специалиста</t>
  </si>
  <si>
    <t>работа с документацией, услуги кассира</t>
  </si>
  <si>
    <t>аварийное обслуживание</t>
  </si>
  <si>
    <t>работы по внутридомовому имуществу</t>
  </si>
  <si>
    <t>сантехнические работы</t>
  </si>
  <si>
    <t>ремонт кровли</t>
  </si>
  <si>
    <t>подготовка и запуск отопления</t>
  </si>
  <si>
    <t>Очистка  снега, техникой</t>
  </si>
  <si>
    <t>замена запорной арматуры</t>
  </si>
  <si>
    <t>очистка снега с крыши, отмостки, очистка техникой</t>
  </si>
  <si>
    <t>замена осветительных ламп, ремонт электрооборудования</t>
  </si>
  <si>
    <t>ремонт подъезда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</si>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</sst>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3" xfId="0" applyFill="1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topLeftCell="A13" workbookViewId="0">
      <selection activeCell="O9" sqref="O9"/>
    </sheetView>
  </sheetViews>
  <sheetFormatPr defaultRowHeight="15" x14ac:dyDescent="0.25"/>
  <cols>
    <col min="1" max="1" width="27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706.6</v>
      </c>
      <c r="D5" t="s">
        <v>4</v>
      </c>
    </row>
    <row r="6" spans="1:16" x14ac:dyDescent="0.25">
      <c r="A6" s="2" t="s">
        <v>5</v>
      </c>
      <c r="C6">
        <v>12.38</v>
      </c>
    </row>
    <row r="7" spans="1:16" x14ac:dyDescent="0.25">
      <c r="A7" s="1" t="s">
        <v>6</v>
      </c>
      <c r="B7" s="3"/>
      <c r="C7" s="3">
        <f>C5*C6</f>
        <v>8747.7080000000005</v>
      </c>
    </row>
    <row r="8" spans="1:16" x14ac:dyDescent="0.25">
      <c r="A8" s="1" t="s">
        <v>7</v>
      </c>
      <c r="B8" t="s">
        <v>8</v>
      </c>
    </row>
    <row r="9" spans="1:16" x14ac:dyDescent="0.25">
      <c r="A9" s="4" t="s">
        <v>9</v>
      </c>
      <c r="B9" s="5">
        <v>2014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20</v>
      </c>
      <c r="N9" s="5" t="s">
        <v>21</v>
      </c>
      <c r="O9" s="6" t="s">
        <v>22</v>
      </c>
      <c r="P9" s="6" t="s">
        <v>23</v>
      </c>
    </row>
    <row r="10" spans="1:16" x14ac:dyDescent="0.25">
      <c r="A10" s="5" t="s">
        <v>24</v>
      </c>
      <c r="B10" s="5">
        <v>-889.77</v>
      </c>
      <c r="C10" s="5">
        <v>10006.66</v>
      </c>
      <c r="D10" s="5">
        <v>9750.2000000000007</v>
      </c>
      <c r="E10" s="5">
        <v>8341.86</v>
      </c>
      <c r="F10" s="5">
        <v>6062.73</v>
      </c>
      <c r="G10" s="5">
        <v>8498.86</v>
      </c>
      <c r="H10" s="5">
        <v>9735.6299999999992</v>
      </c>
      <c r="I10" s="5">
        <v>6842.43</v>
      </c>
      <c r="J10" s="5">
        <v>7290.58</v>
      </c>
      <c r="K10" s="5">
        <v>5952.31</v>
      </c>
      <c r="L10" s="5">
        <v>9720.17</v>
      </c>
      <c r="M10" s="5">
        <v>8464.2099999999991</v>
      </c>
      <c r="N10" s="5">
        <v>5958.49</v>
      </c>
      <c r="O10" s="5">
        <f>SUM(C10:N10)</f>
        <v>96624.12999999999</v>
      </c>
      <c r="P10" s="7">
        <f>O10+B10-O29</f>
        <v>22257.389999999985</v>
      </c>
    </row>
    <row r="11" spans="1:16" x14ac:dyDescent="0.25">
      <c r="A11" s="8"/>
      <c r="O11" s="9"/>
    </row>
    <row r="12" spans="1:16" x14ac:dyDescent="0.25">
      <c r="A12" s="1" t="s">
        <v>25</v>
      </c>
    </row>
    <row r="13" spans="1:16" x14ac:dyDescent="0.25">
      <c r="A13" s="5" t="s">
        <v>26</v>
      </c>
      <c r="B13" s="5"/>
      <c r="C13" s="5" t="s">
        <v>10</v>
      </c>
      <c r="D13" s="5" t="s">
        <v>11</v>
      </c>
      <c r="E13" s="5" t="s">
        <v>12</v>
      </c>
      <c r="F13" s="5" t="s">
        <v>13</v>
      </c>
      <c r="G13" s="5" t="s">
        <v>14</v>
      </c>
      <c r="H13" s="5" t="s">
        <v>15</v>
      </c>
      <c r="I13" s="5" t="s">
        <v>16</v>
      </c>
      <c r="J13" s="5" t="s">
        <v>17</v>
      </c>
      <c r="K13" s="5" t="s">
        <v>18</v>
      </c>
      <c r="L13" s="5" t="s">
        <v>19</v>
      </c>
      <c r="M13" s="5" t="s">
        <v>20</v>
      </c>
      <c r="N13" s="5" t="s">
        <v>21</v>
      </c>
      <c r="O13" s="10"/>
    </row>
    <row r="14" spans="1:16" ht="21.75" customHeight="1" x14ac:dyDescent="0.25">
      <c r="A14" s="11" t="s">
        <v>27</v>
      </c>
      <c r="B14" s="12"/>
      <c r="C14" s="12">
        <v>1271.8800000000001</v>
      </c>
      <c r="D14" s="12">
        <v>1271.8800000000001</v>
      </c>
      <c r="E14" s="12">
        <v>1271.8800000000001</v>
      </c>
      <c r="F14" s="12">
        <v>1271.8800000000001</v>
      </c>
      <c r="G14" s="12">
        <v>1271.8800000000001</v>
      </c>
      <c r="H14" s="12">
        <v>1271.8800000000001</v>
      </c>
      <c r="I14" s="12">
        <v>1271.8800000000001</v>
      </c>
      <c r="J14" s="12">
        <v>1271.8800000000001</v>
      </c>
      <c r="K14" s="12">
        <v>1271.8800000000001</v>
      </c>
      <c r="L14" s="12">
        <v>1017.5</v>
      </c>
      <c r="M14" s="12">
        <v>1271.8800000000001</v>
      </c>
      <c r="N14" s="12">
        <v>1271.8800000000001</v>
      </c>
    </row>
    <row r="15" spans="1:16" ht="36.75" customHeight="1" x14ac:dyDescent="0.25">
      <c r="A15" s="11" t="s">
        <v>28</v>
      </c>
      <c r="B15" s="12"/>
      <c r="C15" s="12">
        <v>1130.56</v>
      </c>
      <c r="D15" s="12">
        <v>1130.56</v>
      </c>
      <c r="E15" s="12">
        <v>1130.56</v>
      </c>
      <c r="F15" s="12">
        <v>1130.56</v>
      </c>
      <c r="G15" s="12">
        <v>1130.56</v>
      </c>
      <c r="H15" s="12">
        <v>1130.56</v>
      </c>
      <c r="I15" s="12">
        <v>1130.56</v>
      </c>
      <c r="J15" s="12">
        <v>1130.56</v>
      </c>
      <c r="K15" s="12">
        <v>1130.56</v>
      </c>
      <c r="L15" s="12">
        <v>1130.56</v>
      </c>
      <c r="M15" s="12">
        <v>1130.56</v>
      </c>
      <c r="N15" s="12">
        <v>1130.56</v>
      </c>
    </row>
    <row r="16" spans="1:16" ht="21.75" customHeight="1" x14ac:dyDescent="0.25">
      <c r="A16" s="11" t="s">
        <v>29</v>
      </c>
      <c r="B16" s="12"/>
      <c r="C16" s="12">
        <v>1059.9000000000001</v>
      </c>
      <c r="D16" s="12">
        <v>1059.9000000000001</v>
      </c>
      <c r="E16" s="12">
        <v>1059.9000000000001</v>
      </c>
      <c r="F16" s="12">
        <v>1059.9000000000001</v>
      </c>
      <c r="G16" s="12">
        <v>1059.9000000000001</v>
      </c>
      <c r="H16" s="12">
        <v>1059.9000000000001</v>
      </c>
      <c r="I16" s="12">
        <v>1059.9000000000001</v>
      </c>
      <c r="J16" s="12">
        <v>1059.9000000000001</v>
      </c>
      <c r="K16" s="12">
        <v>1059.9000000000001</v>
      </c>
      <c r="L16" s="12">
        <v>1059.9000000000001</v>
      </c>
      <c r="M16" s="12">
        <v>1059.9000000000001</v>
      </c>
      <c r="N16" s="12">
        <v>1059.9000000000001</v>
      </c>
    </row>
    <row r="17" spans="1:15" ht="20.25" customHeight="1" x14ac:dyDescent="0.25">
      <c r="A17" s="11" t="s">
        <v>30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5" ht="37.5" customHeight="1" x14ac:dyDescent="0.25">
      <c r="A18" s="11" t="s">
        <v>31</v>
      </c>
      <c r="B18" s="7"/>
      <c r="C18" s="12">
        <v>600.61</v>
      </c>
      <c r="D18" s="12">
        <v>600.61</v>
      </c>
      <c r="E18" s="12">
        <v>600.61</v>
      </c>
      <c r="F18" s="12">
        <v>600.61</v>
      </c>
      <c r="G18" s="12">
        <v>600.61</v>
      </c>
      <c r="H18" s="12">
        <v>600.61</v>
      </c>
      <c r="I18" s="12">
        <v>600.61</v>
      </c>
      <c r="J18" s="12">
        <v>600.61</v>
      </c>
      <c r="K18" s="12">
        <v>600.61</v>
      </c>
      <c r="L18" s="12">
        <v>600.61</v>
      </c>
      <c r="M18" s="12">
        <v>600.61</v>
      </c>
      <c r="N18" s="12">
        <v>600.61</v>
      </c>
    </row>
    <row r="19" spans="1:15" ht="19.5" customHeight="1" x14ac:dyDescent="0.25">
      <c r="A19" s="11" t="s">
        <v>32</v>
      </c>
      <c r="B19" s="7"/>
      <c r="C19" s="12">
        <v>1377.87</v>
      </c>
      <c r="D19" s="12">
        <v>1377.87</v>
      </c>
      <c r="E19" s="12">
        <v>1377.87</v>
      </c>
      <c r="F19" s="12">
        <v>1377.87</v>
      </c>
      <c r="G19" s="12">
        <v>1377.87</v>
      </c>
      <c r="H19" s="12">
        <v>1377.87</v>
      </c>
      <c r="I19" s="12">
        <v>1377.87</v>
      </c>
      <c r="J19" s="12">
        <v>1377.87</v>
      </c>
      <c r="K19" s="12">
        <v>1377.87</v>
      </c>
      <c r="L19" s="12">
        <v>1377.87</v>
      </c>
      <c r="M19" s="12">
        <v>1377.87</v>
      </c>
      <c r="N19" s="12">
        <v>1377.87</v>
      </c>
    </row>
    <row r="20" spans="1:15" ht="33.75" customHeight="1" x14ac:dyDescent="0.25">
      <c r="A20" s="11" t="s">
        <v>33</v>
      </c>
      <c r="B20" s="7"/>
      <c r="C20" s="7"/>
      <c r="D20" s="7"/>
      <c r="E20" s="7"/>
      <c r="F20" s="7"/>
      <c r="G20" s="7">
        <v>147</v>
      </c>
      <c r="H20" s="7"/>
      <c r="I20" s="7"/>
      <c r="J20" s="7"/>
      <c r="K20" s="7"/>
      <c r="L20" s="7"/>
      <c r="M20" s="7"/>
      <c r="N20" s="7"/>
    </row>
    <row r="21" spans="1:15" ht="18.75" customHeight="1" x14ac:dyDescent="0.25">
      <c r="A21" s="11" t="s">
        <v>34</v>
      </c>
      <c r="B21" s="7"/>
      <c r="C21" s="7"/>
      <c r="D21" s="7">
        <v>509</v>
      </c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 ht="22.5" customHeight="1" x14ac:dyDescent="0.25">
      <c r="A22" s="11" t="s">
        <v>35</v>
      </c>
      <c r="B22" s="7"/>
      <c r="C22" s="7"/>
      <c r="D22" s="7"/>
      <c r="E22" s="7"/>
      <c r="F22" s="7"/>
      <c r="G22" s="7"/>
      <c r="H22" s="7"/>
      <c r="I22" s="7"/>
      <c r="J22" s="7"/>
      <c r="K22" s="7">
        <f>1241+147</f>
        <v>1388</v>
      </c>
      <c r="L22" s="7"/>
      <c r="M22" s="7"/>
      <c r="N22" s="7"/>
    </row>
    <row r="23" spans="1:15" ht="19.5" customHeight="1" x14ac:dyDescent="0.25">
      <c r="A23" s="11" t="s">
        <v>36</v>
      </c>
      <c r="B23" s="7"/>
      <c r="C23" s="7"/>
      <c r="D23" s="7"/>
      <c r="E23" s="7"/>
      <c r="F23" s="7"/>
      <c r="G23" s="7"/>
      <c r="H23" s="7">
        <v>297</v>
      </c>
      <c r="I23" s="7"/>
      <c r="J23" s="7"/>
      <c r="K23" s="7"/>
      <c r="L23" s="7"/>
      <c r="M23" s="7"/>
      <c r="N23" s="7"/>
    </row>
    <row r="24" spans="1:15" ht="21" customHeight="1" x14ac:dyDescent="0.25">
      <c r="A24" s="11" t="s">
        <v>37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v>3388</v>
      </c>
    </row>
    <row r="25" spans="1:15" ht="24.75" customHeight="1" x14ac:dyDescent="0.25">
      <c r="A25" s="11" t="s">
        <v>38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5" ht="36" customHeight="1" x14ac:dyDescent="0.25">
      <c r="A26" s="11" t="s">
        <v>39</v>
      </c>
      <c r="B26" s="7"/>
      <c r="C26" s="7"/>
      <c r="D26" s="7">
        <v>1176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5" ht="50.25" customHeight="1" x14ac:dyDescent="0.25">
      <c r="A27" s="11" t="s">
        <v>40</v>
      </c>
      <c r="B27" s="7"/>
      <c r="C27" s="7">
        <f>246+285</f>
        <v>531</v>
      </c>
      <c r="D27" s="7"/>
      <c r="E27" s="7">
        <v>194</v>
      </c>
      <c r="F27" s="7">
        <v>264</v>
      </c>
      <c r="G27" s="7">
        <v>233.51</v>
      </c>
      <c r="H27" s="7"/>
      <c r="I27" s="7"/>
      <c r="J27" s="7"/>
      <c r="K27" s="7"/>
      <c r="L27" s="7">
        <v>314</v>
      </c>
      <c r="M27" s="7"/>
      <c r="N27" s="7"/>
    </row>
    <row r="28" spans="1:15" ht="32.25" customHeight="1" x14ac:dyDescent="0.25">
      <c r="A28" s="11" t="s">
        <v>41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5" ht="17.25" customHeight="1" x14ac:dyDescent="0.25">
      <c r="A29" s="11" t="s">
        <v>42</v>
      </c>
      <c r="B29" s="7"/>
      <c r="C29" s="7">
        <f t="shared" ref="C29:N29" si="0">SUM(C14:C28)</f>
        <v>5971.82</v>
      </c>
      <c r="D29" s="7">
        <f t="shared" si="0"/>
        <v>7125.82</v>
      </c>
      <c r="E29" s="7">
        <f t="shared" si="0"/>
        <v>5634.82</v>
      </c>
      <c r="F29" s="7">
        <f t="shared" si="0"/>
        <v>5704.82</v>
      </c>
      <c r="G29" s="7">
        <f t="shared" si="0"/>
        <v>5821.33</v>
      </c>
      <c r="H29" s="7">
        <f t="shared" si="0"/>
        <v>5737.82</v>
      </c>
      <c r="I29" s="7">
        <f t="shared" si="0"/>
        <v>5440.82</v>
      </c>
      <c r="J29" s="7">
        <f t="shared" si="0"/>
        <v>5440.82</v>
      </c>
      <c r="K29" s="7">
        <f t="shared" si="0"/>
        <v>6828.82</v>
      </c>
      <c r="L29" s="7">
        <f t="shared" si="0"/>
        <v>5500.4400000000005</v>
      </c>
      <c r="M29" s="7">
        <f t="shared" si="0"/>
        <v>5440.82</v>
      </c>
      <c r="N29" s="7">
        <f t="shared" si="0"/>
        <v>8828.82</v>
      </c>
      <c r="O29" s="13">
        <f>SUM(C29:N29)</f>
        <v>73476.97</v>
      </c>
    </row>
    <row r="30" spans="1:15" x14ac:dyDescent="0.25">
      <c r="A30" s="14"/>
      <c r="B30" s="3"/>
    </row>
    <row r="31" spans="1:15" x14ac:dyDescent="0.25">
      <c r="A31" s="14"/>
    </row>
    <row r="32" spans="1:15" x14ac:dyDescent="0.25">
      <c r="A32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2016-04-11T08:52:38Z</dcterms:modified>
</cp:coreProperties>
</file>